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smaeili-ma\Desktop\"/>
    </mc:Choice>
  </mc:AlternateContent>
  <bookViews>
    <workbookView xWindow="0" yWindow="0" windowWidth="21315" windowHeight="9270"/>
  </bookViews>
  <sheets>
    <sheet name="شهر کاشان" sheetId="1" r:id="rId1"/>
    <sheet name="زیر 20 هزار نفر" sheetId="2" r:id="rId2"/>
    <sheet name="روستا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0" i="3" l="1"/>
  <c r="F40" i="3"/>
  <c r="G40" i="3"/>
  <c r="E41" i="3"/>
  <c r="F41" i="3"/>
  <c r="G41" i="3"/>
  <c r="D41" i="3"/>
  <c r="D40" i="3"/>
  <c r="E33" i="3"/>
  <c r="F33" i="3"/>
  <c r="G33" i="3"/>
  <c r="D33" i="3"/>
  <c r="E30" i="3"/>
  <c r="F30" i="3"/>
  <c r="G30" i="3"/>
  <c r="D30" i="3"/>
  <c r="E26" i="3"/>
  <c r="F26" i="3"/>
  <c r="G26" i="3"/>
  <c r="D26" i="3"/>
  <c r="E23" i="3"/>
  <c r="F23" i="3"/>
  <c r="G23" i="3"/>
  <c r="D23" i="3"/>
  <c r="E16" i="3"/>
  <c r="F16" i="3"/>
  <c r="G16" i="3"/>
  <c r="D16" i="3"/>
  <c r="F11" i="3"/>
  <c r="G11" i="3"/>
  <c r="E11" i="3"/>
  <c r="D11" i="3"/>
  <c r="E5" i="3"/>
  <c r="E39" i="3" s="1"/>
  <c r="F5" i="3"/>
  <c r="G5" i="3"/>
  <c r="D5" i="3"/>
  <c r="D39" i="3" s="1"/>
  <c r="G5" i="2"/>
  <c r="H5" i="2"/>
  <c r="G17" i="2"/>
  <c r="H17" i="2"/>
  <c r="G14" i="2"/>
  <c r="H14" i="2"/>
  <c r="G11" i="2"/>
  <c r="H11" i="2"/>
  <c r="G8" i="2"/>
  <c r="H8" i="2"/>
  <c r="F17" i="2"/>
  <c r="F14" i="2"/>
  <c r="F11" i="2"/>
  <c r="F8" i="2"/>
  <c r="F5" i="2"/>
  <c r="F21" i="2" s="1"/>
  <c r="G21" i="2"/>
  <c r="H21" i="2"/>
  <c r="F22" i="2"/>
  <c r="G22" i="2"/>
  <c r="H22" i="2"/>
  <c r="F23" i="2"/>
  <c r="G23" i="2"/>
  <c r="H23" i="2"/>
  <c r="E23" i="2"/>
  <c r="E22" i="2"/>
  <c r="E21" i="2"/>
  <c r="E17" i="2"/>
  <c r="E14" i="2"/>
  <c r="E11" i="2"/>
  <c r="E8" i="2"/>
  <c r="E5" i="2"/>
  <c r="G39" i="3" l="1"/>
  <c r="F39" i="3"/>
  <c r="D2" i="1" l="1"/>
  <c r="E2" i="1"/>
  <c r="F2" i="1"/>
  <c r="D7" i="1"/>
  <c r="E7" i="1"/>
  <c r="F7" i="1"/>
  <c r="D12" i="1"/>
  <c r="E12" i="1"/>
  <c r="F12" i="1"/>
  <c r="D15" i="1"/>
  <c r="E15" i="1"/>
  <c r="F15" i="1"/>
  <c r="D17" i="1"/>
  <c r="E17" i="1"/>
  <c r="F17" i="1"/>
  <c r="D23" i="1"/>
  <c r="E23" i="1"/>
  <c r="F23" i="1"/>
  <c r="D27" i="1"/>
  <c r="E27" i="1"/>
  <c r="F27" i="1"/>
  <c r="D29" i="1"/>
  <c r="E29" i="1"/>
  <c r="F29" i="1"/>
  <c r="D32" i="1"/>
  <c r="E32" i="1"/>
  <c r="F32" i="1"/>
  <c r="D36" i="1"/>
  <c r="E36" i="1"/>
  <c r="F36" i="1"/>
  <c r="D40" i="1"/>
  <c r="E40" i="1"/>
  <c r="F40" i="1"/>
  <c r="D43" i="1"/>
  <c r="E43" i="1"/>
  <c r="F43" i="1"/>
  <c r="D46" i="1"/>
  <c r="E46" i="1"/>
  <c r="F46" i="1"/>
  <c r="D49" i="1"/>
  <c r="E49" i="1"/>
  <c r="F49" i="1"/>
  <c r="D52" i="1"/>
  <c r="E52" i="1"/>
  <c r="F52" i="1"/>
  <c r="D53" i="1"/>
  <c r="E53" i="1"/>
  <c r="F53" i="1"/>
  <c r="C53" i="1"/>
  <c r="C52" i="1"/>
  <c r="C49" i="1"/>
  <c r="C46" i="1"/>
  <c r="C43" i="1"/>
  <c r="C40" i="1"/>
  <c r="C36" i="1"/>
  <c r="C32" i="1"/>
  <c r="C29" i="1"/>
  <c r="C27" i="1"/>
  <c r="C23" i="1"/>
  <c r="C17" i="1"/>
  <c r="C15" i="1"/>
  <c r="C12" i="1"/>
  <c r="C7" i="1"/>
  <c r="C2" i="1"/>
  <c r="D51" i="1" l="1"/>
  <c r="F51" i="1"/>
  <c r="E51" i="1"/>
  <c r="C51" i="1"/>
</calcChain>
</file>

<file path=xl/sharedStrings.xml><?xml version="1.0" encoding="utf-8"?>
<sst xmlns="http://schemas.openxmlformats.org/spreadsheetml/2006/main" count="149" uniqueCount="98">
  <si>
    <t xml:space="preserve">ردیف </t>
  </si>
  <si>
    <t xml:space="preserve">مرکز / پایگاه </t>
  </si>
  <si>
    <t>تعداد بلوک</t>
  </si>
  <si>
    <t>مرکز خدمات جامع سلامت امام علی(ع)</t>
  </si>
  <si>
    <t>پایگاه سلامت ضمیمه</t>
  </si>
  <si>
    <t>پایگاه سلامت امام رضا(ع)</t>
  </si>
  <si>
    <t>پایگاه سلامت براتی</t>
  </si>
  <si>
    <t>پایگاه سلامت سبکبار</t>
  </si>
  <si>
    <t>مرکز خدمات جامع سلامت صدوقی</t>
  </si>
  <si>
    <t>پایگاه سلامت صمیمی</t>
  </si>
  <si>
    <t xml:space="preserve">پایگاه سلامت صاحب الزمان (عج) </t>
  </si>
  <si>
    <t>پایگاه سلامت راه آهن</t>
  </si>
  <si>
    <t>مرکز خدمات جامع سلامت اکرمیان</t>
  </si>
  <si>
    <t>پایگاه سلامت طالقانی</t>
  </si>
  <si>
    <t xml:space="preserve">مرکز خدمات جامع سلامت مهرپرور </t>
  </si>
  <si>
    <t>مرکز خدمات جامع سلامت  راوند</t>
  </si>
  <si>
    <t>پایگاه سلامت چهارده معصوم</t>
  </si>
  <si>
    <t>پایگاه سلامت قطب راوند</t>
  </si>
  <si>
    <t>پایگاه سلامت طاهرآباد</t>
  </si>
  <si>
    <t>پایگاه سلامت خزاق</t>
  </si>
  <si>
    <t>مرکز خدمات جامع سلامت سلطان امیر احمد</t>
  </si>
  <si>
    <t xml:space="preserve">پایگاه سلامت صادقپور </t>
  </si>
  <si>
    <t xml:space="preserve">پایگاه سلامت حسن آباد </t>
  </si>
  <si>
    <t>مرکز خدمات جامع سلامت شهرک 22 بهمن</t>
  </si>
  <si>
    <t xml:space="preserve"> مرکز خدمات جامع سلامت فاطمیه زیدی</t>
  </si>
  <si>
    <t>پایگاه سلامت کتابچی</t>
  </si>
  <si>
    <t>مرکز خدمات جامع سلامت فین بزرگ</t>
  </si>
  <si>
    <t>پایگاه سلامت فین کوچک</t>
  </si>
  <si>
    <t>پایگاه سلامت چشمه ای دیزچه</t>
  </si>
  <si>
    <t>مرکز خدمات جامع سلامت شهید لامع</t>
  </si>
  <si>
    <t>کارگر</t>
  </si>
  <si>
    <t>پایگاه سلامت معنوی</t>
  </si>
  <si>
    <t>مرکز خدمات جامع سلامت گلابچی</t>
  </si>
  <si>
    <t>پایگاه سلامت صابر</t>
  </si>
  <si>
    <t>مرکز خدمات جامع سلامت مسلم بن عقیل</t>
  </si>
  <si>
    <t>پایگاه سلامت شهید باهنر</t>
  </si>
  <si>
    <t xml:space="preserve">مرکز خدمات جامع سلامت مادر </t>
  </si>
  <si>
    <t>پایگاه سلامت متینی</t>
  </si>
  <si>
    <t xml:space="preserve">مراکز </t>
  </si>
  <si>
    <t xml:space="preserve">پایگاه ضمیمه </t>
  </si>
  <si>
    <t xml:space="preserve">پایگاه غیرضمیمه </t>
  </si>
  <si>
    <t>تعداد زیج سیاه و سفید</t>
  </si>
  <si>
    <t>تعداد زیج سال 1400</t>
  </si>
  <si>
    <t>تعداد زیج سال 1401</t>
  </si>
  <si>
    <t>مرکز خدمات جامع سلامت ولیعصر (عج)</t>
  </si>
  <si>
    <t>ردیف</t>
  </si>
  <si>
    <t>نام روستا یا شهر زیر 20 هزار</t>
  </si>
  <si>
    <t>برزک</t>
  </si>
  <si>
    <t>فاطمه الزهرا (س)</t>
  </si>
  <si>
    <t>محمود آباد</t>
  </si>
  <si>
    <t>جوشقان قالی</t>
  </si>
  <si>
    <t>جوشقانقالی</t>
  </si>
  <si>
    <t>شهرک وحدت</t>
  </si>
  <si>
    <t>شهیدان تقی زاده</t>
  </si>
  <si>
    <t>امام حسن (ع)</t>
  </si>
  <si>
    <t>چوگان</t>
  </si>
  <si>
    <t>شهید شمس آبادی</t>
  </si>
  <si>
    <t>حاجیه خانم نوابی</t>
  </si>
  <si>
    <t xml:space="preserve"> </t>
  </si>
  <si>
    <t>ضمیمه</t>
  </si>
  <si>
    <t>اسحاق آباد</t>
  </si>
  <si>
    <t>قزاآن</t>
  </si>
  <si>
    <t>شهرستان کاشان ابتدای  سال 1400</t>
  </si>
  <si>
    <t>شمس آبادی</t>
  </si>
  <si>
    <t>قزاان</t>
  </si>
  <si>
    <t>رنجبر</t>
  </si>
  <si>
    <t>آزران</t>
  </si>
  <si>
    <t>ورکان</t>
  </si>
  <si>
    <t>پنداس-آرنجن</t>
  </si>
  <si>
    <t>تجره</t>
  </si>
  <si>
    <t>مرق</t>
  </si>
  <si>
    <t>حسنارود</t>
  </si>
  <si>
    <t>نشلج</t>
  </si>
  <si>
    <t>باریکرسف</t>
  </si>
  <si>
    <t>علوی</t>
  </si>
  <si>
    <t>کمال الملک</t>
  </si>
  <si>
    <t>کله</t>
  </si>
  <si>
    <t>سار</t>
  </si>
  <si>
    <t>رحق</t>
  </si>
  <si>
    <t>ازناوه</t>
  </si>
  <si>
    <t>وادقان</t>
  </si>
  <si>
    <t>ارمک</t>
  </si>
  <si>
    <t>جوشقان استرک</t>
  </si>
  <si>
    <t>استرک</t>
  </si>
  <si>
    <t>طالبیان فر</t>
  </si>
  <si>
    <t>ازوار</t>
  </si>
  <si>
    <t>ویدوج</t>
  </si>
  <si>
    <t>ویدوجا</t>
  </si>
  <si>
    <t>سن سن</t>
  </si>
  <si>
    <t>آبشیرین</t>
  </si>
  <si>
    <t>قهرود</t>
  </si>
  <si>
    <t xml:space="preserve">جوینان </t>
  </si>
  <si>
    <t>خنب</t>
  </si>
  <si>
    <t>دره</t>
  </si>
  <si>
    <t>چاله قره</t>
  </si>
  <si>
    <t xml:space="preserve">خانه بهداشت ضمیمه </t>
  </si>
  <si>
    <t xml:space="preserve">خانه بهداشت غیرضمیمه 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</si>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</sst>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Arial"/>
      <family val="2"/>
      <charset val="178"/>
      <scheme val="minor"/>
    </font>
    <font>
      <sz val="10"/>
      <name val="B Titr"/>
      <charset val="178"/>
    </font>
    <font>
      <b/>
      <sz val="12"/>
      <name val="B Nazanin"/>
      <charset val="178"/>
    </font>
    <font>
      <sz val="9"/>
      <name val="B Titr"/>
      <charset val="178"/>
    </font>
    <font>
      <b/>
      <sz val="10"/>
      <color theme="1"/>
      <name val="B Nazanin"/>
      <charset val="178"/>
    </font>
    <font>
      <b/>
      <sz val="10"/>
      <name val="B Nazanin"/>
      <charset val="178"/>
    </font>
    <font>
      <b/>
      <sz val="10"/>
      <color rgb="FFFF0000"/>
      <name val="B Nazanin"/>
      <charset val="178"/>
    </font>
    <font>
      <sz val="9"/>
      <color rgb="FFFF0000"/>
      <name val="B Titr"/>
      <charset val="178"/>
    </font>
    <font>
      <b/>
      <sz val="12"/>
      <color rgb="FFFF0000"/>
      <name val="B Nazanin"/>
      <charset val="178"/>
    </font>
    <font>
      <sz val="11"/>
      <color theme="1"/>
      <name val="B Titr"/>
      <charset val="178"/>
    </font>
    <font>
      <b/>
      <sz val="11"/>
      <color theme="1"/>
      <name val="B Nazanin"/>
      <charset val="178"/>
    </font>
    <font>
      <b/>
      <sz val="12"/>
      <color theme="1"/>
      <name val="B Nazanin"/>
      <charset val="178"/>
    </font>
    <font>
      <sz val="11"/>
      <color rgb="FFFF0000"/>
      <name val="Arial"/>
      <family val="2"/>
      <charset val="17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DB1F4"/>
        <bgColor indexed="64"/>
      </patternFill>
    </fill>
    <fill>
      <patternFill patternType="solid">
        <fgColor theme="6" tint="0.59999389629810485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3" fillId="0" borderId="8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8" fillId="4" borderId="16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11" fillId="7" borderId="2" xfId="0" applyFont="1" applyFill="1" applyBorder="1" applyAlignment="1">
      <alignment horizontal="center" vertical="center" wrapText="1" readingOrder="2"/>
    </xf>
    <xf numFmtId="0" fontId="11" fillId="7" borderId="1" xfId="0" applyFont="1" applyFill="1" applyBorder="1" applyAlignment="1">
      <alignment horizontal="center" vertical="center" wrapText="1" readingOrder="2"/>
    </xf>
    <xf numFmtId="0" fontId="11" fillId="7" borderId="22" xfId="0" applyFont="1" applyFill="1" applyBorder="1" applyAlignment="1">
      <alignment horizontal="center" vertical="center" wrapText="1" readingOrder="2"/>
    </xf>
    <xf numFmtId="0" fontId="11" fillId="7" borderId="9" xfId="0" applyFont="1" applyFill="1" applyBorder="1" applyAlignment="1">
      <alignment horizontal="center" vertical="center" wrapText="1" readingOrder="2"/>
    </xf>
    <xf numFmtId="0" fontId="11" fillId="7" borderId="23" xfId="0" applyFont="1" applyFill="1" applyBorder="1" applyAlignment="1">
      <alignment horizontal="center" vertical="center" wrapText="1" readingOrder="2"/>
    </xf>
    <xf numFmtId="0" fontId="11" fillId="7" borderId="25" xfId="0" applyFont="1" applyFill="1" applyBorder="1" applyAlignment="1">
      <alignment horizontal="center" vertical="center" wrapText="1" readingOrder="2"/>
    </xf>
    <xf numFmtId="0" fontId="11" fillId="7" borderId="26" xfId="0" applyFont="1" applyFill="1" applyBorder="1" applyAlignment="1">
      <alignment horizontal="center" vertical="center" wrapText="1" readingOrder="2"/>
    </xf>
    <xf numFmtId="0" fontId="11" fillId="7" borderId="22" xfId="0" applyFont="1" applyFill="1" applyBorder="1" applyAlignment="1">
      <alignment horizontal="center" vertical="center"/>
    </xf>
    <xf numFmtId="0" fontId="11" fillId="7" borderId="23" xfId="0" applyFont="1" applyFill="1" applyBorder="1" applyAlignment="1">
      <alignment horizontal="center" vertical="center"/>
    </xf>
    <xf numFmtId="0" fontId="11" fillId="7" borderId="21" xfId="0" applyFont="1" applyFill="1" applyBorder="1" applyAlignment="1">
      <alignment horizontal="center" vertical="center" wrapText="1" readingOrder="2"/>
    </xf>
    <xf numFmtId="0" fontId="11" fillId="7" borderId="27" xfId="0" applyFont="1" applyFill="1" applyBorder="1" applyAlignment="1">
      <alignment horizontal="center" vertical="center"/>
    </xf>
    <xf numFmtId="0" fontId="11" fillId="7" borderId="7" xfId="0" applyFont="1" applyFill="1" applyBorder="1" applyAlignment="1">
      <alignment horizontal="center" vertical="center" wrapText="1" readingOrder="2"/>
    </xf>
    <xf numFmtId="0" fontId="11" fillId="7" borderId="24" xfId="0" applyFont="1" applyFill="1" applyBorder="1" applyAlignment="1">
      <alignment horizontal="center" vertical="center" wrapText="1" readingOrder="2"/>
    </xf>
    <xf numFmtId="0" fontId="10" fillId="6" borderId="5" xfId="0" applyFont="1" applyFill="1" applyBorder="1" applyAlignment="1">
      <alignment horizontal="center" vertical="center" textRotation="90" wrapText="1" readingOrder="2"/>
    </xf>
    <xf numFmtId="0" fontId="11" fillId="7" borderId="12" xfId="0" applyFont="1" applyFill="1" applyBorder="1" applyAlignment="1">
      <alignment horizontal="center" vertical="center" wrapText="1" readingOrder="2"/>
    </xf>
    <xf numFmtId="0" fontId="11" fillId="7" borderId="25" xfId="0" applyFont="1" applyFill="1" applyBorder="1" applyAlignment="1">
      <alignment horizontal="center" vertical="center"/>
    </xf>
    <xf numFmtId="0" fontId="11" fillId="7" borderId="26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11" fillId="7" borderId="27" xfId="0" applyFont="1" applyFill="1" applyBorder="1" applyAlignment="1">
      <alignment horizontal="center" vertical="center" wrapText="1" readingOrder="2"/>
    </xf>
    <xf numFmtId="0" fontId="11" fillId="7" borderId="11" xfId="0" applyFont="1" applyFill="1" applyBorder="1" applyAlignment="1">
      <alignment horizontal="center" vertical="center"/>
    </xf>
    <xf numFmtId="0" fontId="11" fillId="7" borderId="11" xfId="0" applyFont="1" applyFill="1" applyBorder="1" applyAlignment="1">
      <alignment horizontal="center" vertical="center" wrapText="1" readingOrder="2"/>
    </xf>
    <xf numFmtId="0" fontId="1" fillId="2" borderId="20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 readingOrder="2"/>
    </xf>
    <xf numFmtId="0" fontId="11" fillId="7" borderId="6" xfId="0" applyFont="1" applyFill="1" applyBorder="1" applyAlignment="1">
      <alignment horizontal="center" vertical="center" wrapText="1" readingOrder="2"/>
    </xf>
    <xf numFmtId="0" fontId="11" fillId="2" borderId="21" xfId="0" applyFont="1" applyFill="1" applyBorder="1" applyAlignment="1">
      <alignment horizontal="center" vertical="center" wrapText="1" readingOrder="2"/>
    </xf>
    <xf numFmtId="0" fontId="4" fillId="5" borderId="29" xfId="0" applyFont="1" applyFill="1" applyBorder="1" applyAlignment="1">
      <alignment horizontal="center" vertical="center" wrapText="1"/>
    </xf>
    <xf numFmtId="0" fontId="4" fillId="5" borderId="38" xfId="0" applyFont="1" applyFill="1" applyBorder="1" applyAlignment="1">
      <alignment horizontal="center" vertical="center" wrapText="1"/>
    </xf>
    <xf numFmtId="0" fontId="4" fillId="5" borderId="33" xfId="0" applyFont="1" applyFill="1" applyBorder="1" applyAlignment="1">
      <alignment horizontal="center" vertical="center" wrapText="1"/>
    </xf>
    <xf numFmtId="0" fontId="4" fillId="5" borderId="34" xfId="0" applyFont="1" applyFill="1" applyBorder="1" applyAlignment="1">
      <alignment horizontal="center" vertical="center" wrapText="1"/>
    </xf>
    <xf numFmtId="0" fontId="4" fillId="5" borderId="39" xfId="0" applyFont="1" applyFill="1" applyBorder="1" applyAlignment="1">
      <alignment horizontal="center" vertical="center" wrapText="1"/>
    </xf>
    <xf numFmtId="0" fontId="4" fillId="5" borderId="35" xfId="0" applyFont="1" applyFill="1" applyBorder="1" applyAlignment="1">
      <alignment horizontal="center" vertical="center" wrapText="1"/>
    </xf>
    <xf numFmtId="0" fontId="4" fillId="5" borderId="40" xfId="0" applyFont="1" applyFill="1" applyBorder="1" applyAlignment="1">
      <alignment horizontal="center" vertical="center" wrapText="1"/>
    </xf>
    <xf numFmtId="0" fontId="4" fillId="5" borderId="36" xfId="0" applyFont="1" applyFill="1" applyBorder="1" applyAlignment="1">
      <alignment horizontal="center" vertical="center" wrapText="1"/>
    </xf>
    <xf numFmtId="0" fontId="4" fillId="5" borderId="37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 readingOrder="2"/>
    </xf>
    <xf numFmtId="0" fontId="4" fillId="5" borderId="44" xfId="0" applyFont="1" applyFill="1" applyBorder="1" applyAlignment="1">
      <alignment horizontal="center" vertical="center" wrapText="1"/>
    </xf>
    <xf numFmtId="0" fontId="4" fillId="5" borderId="45" xfId="0" applyFont="1" applyFill="1" applyBorder="1" applyAlignment="1">
      <alignment horizontal="center" vertical="center" wrapText="1"/>
    </xf>
    <xf numFmtId="0" fontId="4" fillId="5" borderId="46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4" fillId="5" borderId="30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 wrapText="1" readingOrder="2"/>
    </xf>
    <xf numFmtId="0" fontId="11" fillId="2" borderId="23" xfId="0" applyFont="1" applyFill="1" applyBorder="1" applyAlignment="1">
      <alignment horizontal="center" vertical="center" wrapText="1" readingOrder="2"/>
    </xf>
    <xf numFmtId="0" fontId="11" fillId="7" borderId="2" xfId="0" applyFont="1" applyFill="1" applyBorder="1" applyAlignment="1">
      <alignment horizontal="center" vertical="center"/>
    </xf>
    <xf numFmtId="0" fontId="4" fillId="3" borderId="52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4" fillId="3" borderId="32" xfId="0" applyFont="1" applyFill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6" fillId="5" borderId="1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1" fillId="7" borderId="5" xfId="0" applyFont="1" applyFill="1" applyBorder="1" applyAlignment="1">
      <alignment horizontal="center" vertical="center" wrapText="1" readingOrder="2"/>
    </xf>
    <xf numFmtId="0" fontId="11" fillId="7" borderId="7" xfId="0" applyFont="1" applyFill="1" applyBorder="1" applyAlignment="1">
      <alignment horizontal="center" vertical="center" wrapText="1" readingOrder="2"/>
    </xf>
    <xf numFmtId="0" fontId="11" fillId="7" borderId="6" xfId="0" applyFont="1" applyFill="1" applyBorder="1" applyAlignment="1">
      <alignment horizontal="center" vertical="center" wrapText="1" readingOrder="2"/>
    </xf>
    <xf numFmtId="0" fontId="9" fillId="2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 wrapText="1" readingOrder="2"/>
    </xf>
    <xf numFmtId="0" fontId="10" fillId="6" borderId="28" xfId="0" applyFont="1" applyFill="1" applyBorder="1" applyAlignment="1">
      <alignment horizontal="center" vertical="center" wrapText="1" readingOrder="2"/>
    </xf>
    <xf numFmtId="0" fontId="11" fillId="7" borderId="5" xfId="0" applyFont="1" applyFill="1" applyBorder="1" applyAlignment="1">
      <alignment horizontal="center" vertical="center" readingOrder="2"/>
    </xf>
    <xf numFmtId="0" fontId="11" fillId="7" borderId="7" xfId="0" applyFont="1" applyFill="1" applyBorder="1" applyAlignment="1">
      <alignment horizontal="center" vertical="center" readingOrder="2"/>
    </xf>
    <xf numFmtId="0" fontId="11" fillId="7" borderId="6" xfId="0" applyFont="1" applyFill="1" applyBorder="1" applyAlignment="1">
      <alignment horizontal="center" vertical="center" readingOrder="2"/>
    </xf>
    <xf numFmtId="0" fontId="9" fillId="2" borderId="21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10" fillId="6" borderId="20" xfId="0" applyFont="1" applyFill="1" applyBorder="1" applyAlignment="1">
      <alignment horizontal="center" vertical="center" wrapText="1" readingOrder="2"/>
    </xf>
    <xf numFmtId="0" fontId="6" fillId="5" borderId="12" xfId="0" applyFont="1" applyFill="1" applyBorder="1" applyAlignment="1">
      <alignment horizontal="center" vertical="center" wrapText="1"/>
    </xf>
    <xf numFmtId="0" fontId="1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rightToLeft="1" tabSelected="1" workbookViewId="0">
      <selection activeCell="D3" activeCellId="2" sqref="D18:D22 K7 D3:D6"/>
    </sheetView>
  </sheetViews>
  <sheetFormatPr defaultRowHeight="14.25" x14ac:dyDescent="0.2"/>
  <cols>
    <col min="1" max="1" width="4.625" customWidth="1"/>
    <col min="2" max="2" width="25.25" customWidth="1"/>
    <col min="3" max="3" width="9.75" customWidth="1"/>
    <col min="4" max="4" width="14.75" customWidth="1"/>
    <col min="5" max="5" width="17.375" customWidth="1"/>
    <col min="6" max="6" width="17" customWidth="1"/>
  </cols>
  <sheetData>
    <row r="1" spans="1:11" ht="14.25" customHeight="1" thickBot="1" x14ac:dyDescent="0.25">
      <c r="A1" s="23" t="s">
        <v>0</v>
      </c>
      <c r="B1" s="23" t="s">
        <v>1</v>
      </c>
      <c r="C1" s="21" t="s">
        <v>2</v>
      </c>
      <c r="D1" s="21" t="s">
        <v>41</v>
      </c>
      <c r="E1" s="21" t="s">
        <v>42</v>
      </c>
      <c r="F1" s="21" t="s">
        <v>43</v>
      </c>
    </row>
    <row r="2" spans="1:11" ht="18.75" x14ac:dyDescent="0.2">
      <c r="A2" s="79">
        <v>1</v>
      </c>
      <c r="B2" s="1" t="s">
        <v>3</v>
      </c>
      <c r="C2" s="2">
        <f>SUM(C3:C6)</f>
        <v>24</v>
      </c>
      <c r="D2" s="2">
        <f t="shared" ref="D2:F2" si="0">SUM(D3:D6)</f>
        <v>48</v>
      </c>
      <c r="E2" s="2">
        <f t="shared" si="0"/>
        <v>8</v>
      </c>
      <c r="F2" s="2">
        <f t="shared" si="0"/>
        <v>16</v>
      </c>
    </row>
    <row r="3" spans="1:11" ht="15.75" x14ac:dyDescent="0.2">
      <c r="A3" s="80"/>
      <c r="B3" s="3" t="s">
        <v>4</v>
      </c>
      <c r="C3" s="4">
        <v>9</v>
      </c>
      <c r="D3" s="109">
        <v>18</v>
      </c>
      <c r="E3" s="4">
        <v>2</v>
      </c>
      <c r="F3" s="4">
        <v>4</v>
      </c>
    </row>
    <row r="4" spans="1:11" ht="15.75" x14ac:dyDescent="0.2">
      <c r="A4" s="80"/>
      <c r="B4" s="6" t="s">
        <v>5</v>
      </c>
      <c r="C4" s="4">
        <v>5</v>
      </c>
      <c r="D4" s="109">
        <v>10</v>
      </c>
      <c r="E4" s="4">
        <v>2</v>
      </c>
      <c r="F4" s="4">
        <v>4</v>
      </c>
    </row>
    <row r="5" spans="1:11" ht="15.75" x14ac:dyDescent="0.2">
      <c r="A5" s="80"/>
      <c r="B5" s="7" t="s">
        <v>6</v>
      </c>
      <c r="C5" s="4">
        <v>5</v>
      </c>
      <c r="D5" s="109">
        <v>10</v>
      </c>
      <c r="E5" s="4">
        <v>2</v>
      </c>
      <c r="F5" s="4">
        <v>4</v>
      </c>
    </row>
    <row r="6" spans="1:11" ht="16.5" thickBot="1" x14ac:dyDescent="0.25">
      <c r="A6" s="81"/>
      <c r="B6" s="8" t="s">
        <v>7</v>
      </c>
      <c r="C6" s="9">
        <v>5</v>
      </c>
      <c r="D6" s="78">
        <v>10</v>
      </c>
      <c r="E6" s="9">
        <v>2</v>
      </c>
      <c r="F6" s="9">
        <v>4</v>
      </c>
    </row>
    <row r="7" spans="1:11" ht="18.75" x14ac:dyDescent="0.2">
      <c r="A7" s="79">
        <v>2</v>
      </c>
      <c r="B7" s="10" t="s">
        <v>8</v>
      </c>
      <c r="C7" s="2">
        <f>SUM(C8:C11)</f>
        <v>21</v>
      </c>
      <c r="D7" s="2">
        <f t="shared" ref="D7:F7" si="1">SUM(D8:D11)</f>
        <v>42</v>
      </c>
      <c r="E7" s="2">
        <f t="shared" si="1"/>
        <v>8</v>
      </c>
      <c r="F7" s="2">
        <f t="shared" si="1"/>
        <v>16</v>
      </c>
      <c r="K7" s="110"/>
    </row>
    <row r="8" spans="1:11" ht="15.75" x14ac:dyDescent="0.2">
      <c r="A8" s="80"/>
      <c r="B8" s="11" t="s">
        <v>4</v>
      </c>
      <c r="C8" s="4">
        <v>8</v>
      </c>
      <c r="D8" s="4">
        <v>16</v>
      </c>
      <c r="E8" s="4">
        <v>2</v>
      </c>
      <c r="F8" s="4">
        <v>4</v>
      </c>
    </row>
    <row r="9" spans="1:11" ht="15.75" x14ac:dyDescent="0.2">
      <c r="A9" s="80"/>
      <c r="B9" s="11" t="s">
        <v>9</v>
      </c>
      <c r="C9" s="4">
        <v>4</v>
      </c>
      <c r="D9" s="4">
        <v>8</v>
      </c>
      <c r="E9" s="4">
        <v>2</v>
      </c>
      <c r="F9" s="4">
        <v>4</v>
      </c>
    </row>
    <row r="10" spans="1:11" ht="15.75" x14ac:dyDescent="0.2">
      <c r="A10" s="80"/>
      <c r="B10" s="11" t="s">
        <v>10</v>
      </c>
      <c r="C10" s="4">
        <v>7</v>
      </c>
      <c r="D10" s="4">
        <v>14</v>
      </c>
      <c r="E10" s="4">
        <v>2</v>
      </c>
      <c r="F10" s="4">
        <v>4</v>
      </c>
    </row>
    <row r="11" spans="1:11" ht="16.5" thickBot="1" x14ac:dyDescent="0.25">
      <c r="A11" s="81"/>
      <c r="B11" s="12" t="s">
        <v>11</v>
      </c>
      <c r="C11" s="9">
        <v>2</v>
      </c>
      <c r="D11" s="9">
        <v>4</v>
      </c>
      <c r="E11" s="9">
        <v>2</v>
      </c>
      <c r="F11" s="9">
        <v>4</v>
      </c>
    </row>
    <row r="12" spans="1:11" ht="18.75" x14ac:dyDescent="0.2">
      <c r="A12" s="79">
        <v>3</v>
      </c>
      <c r="B12" s="1" t="s">
        <v>12</v>
      </c>
      <c r="C12" s="2">
        <f>SUM(C13:C14)</f>
        <v>9</v>
      </c>
      <c r="D12" s="2">
        <f t="shared" ref="D12:F12" si="2">SUM(D13:D14)</f>
        <v>18</v>
      </c>
      <c r="E12" s="2">
        <f t="shared" si="2"/>
        <v>4</v>
      </c>
      <c r="F12" s="2">
        <f t="shared" si="2"/>
        <v>8</v>
      </c>
    </row>
    <row r="13" spans="1:11" ht="15.75" x14ac:dyDescent="0.2">
      <c r="A13" s="80"/>
      <c r="B13" s="13" t="s">
        <v>4</v>
      </c>
      <c r="C13" s="4">
        <v>6</v>
      </c>
      <c r="D13" s="4">
        <v>12</v>
      </c>
      <c r="E13" s="4">
        <v>2</v>
      </c>
      <c r="F13" s="4">
        <v>4</v>
      </c>
    </row>
    <row r="14" spans="1:11" ht="16.5" thickBot="1" x14ac:dyDescent="0.25">
      <c r="A14" s="81"/>
      <c r="B14" s="14" t="s">
        <v>13</v>
      </c>
      <c r="C14" s="9">
        <v>3</v>
      </c>
      <c r="D14" s="9">
        <v>6</v>
      </c>
      <c r="E14" s="9">
        <v>2</v>
      </c>
      <c r="F14" s="9">
        <v>4</v>
      </c>
    </row>
    <row r="15" spans="1:11" ht="18.75" x14ac:dyDescent="0.2">
      <c r="A15" s="80">
        <v>4</v>
      </c>
      <c r="B15" s="15" t="s">
        <v>14</v>
      </c>
      <c r="C15" s="2">
        <f>SUM(C16:C16)</f>
        <v>5</v>
      </c>
      <c r="D15" s="2">
        <f t="shared" ref="D15:F15" si="3">SUM(D16:D16)</f>
        <v>12</v>
      </c>
      <c r="E15" s="2">
        <f t="shared" si="3"/>
        <v>2</v>
      </c>
      <c r="F15" s="2">
        <f t="shared" si="3"/>
        <v>4</v>
      </c>
    </row>
    <row r="16" spans="1:11" ht="21.75" thickBot="1" x14ac:dyDescent="0.25">
      <c r="A16" s="81"/>
      <c r="B16" s="16" t="s">
        <v>4</v>
      </c>
      <c r="C16" s="9">
        <v>5</v>
      </c>
      <c r="D16" s="78">
        <v>12</v>
      </c>
      <c r="E16" s="9">
        <v>2</v>
      </c>
      <c r="F16" s="9">
        <v>4</v>
      </c>
    </row>
    <row r="17" spans="1:6" ht="18.75" x14ac:dyDescent="0.2">
      <c r="A17" s="79">
        <v>5</v>
      </c>
      <c r="B17" s="1" t="s">
        <v>15</v>
      </c>
      <c r="C17" s="2">
        <f>SUM(C18:C22)</f>
        <v>11</v>
      </c>
      <c r="D17" s="2">
        <f t="shared" ref="D17:F17" si="4">SUM(D18:D22)</f>
        <v>22</v>
      </c>
      <c r="E17" s="2">
        <f t="shared" si="4"/>
        <v>10</v>
      </c>
      <c r="F17" s="2">
        <f t="shared" si="4"/>
        <v>20</v>
      </c>
    </row>
    <row r="18" spans="1:6" ht="15.75" x14ac:dyDescent="0.2">
      <c r="A18" s="80"/>
      <c r="B18" s="13" t="s">
        <v>4</v>
      </c>
      <c r="C18" s="4">
        <v>2</v>
      </c>
      <c r="D18" s="109">
        <v>4</v>
      </c>
      <c r="E18" s="4">
        <v>2</v>
      </c>
      <c r="F18" s="4">
        <v>4</v>
      </c>
    </row>
    <row r="19" spans="1:6" ht="15.75" x14ac:dyDescent="0.2">
      <c r="A19" s="80"/>
      <c r="B19" s="6" t="s">
        <v>16</v>
      </c>
      <c r="C19" s="4">
        <v>4</v>
      </c>
      <c r="D19" s="109">
        <v>8</v>
      </c>
      <c r="E19" s="4">
        <v>2</v>
      </c>
      <c r="F19" s="4">
        <v>4</v>
      </c>
    </row>
    <row r="20" spans="1:6" ht="15.75" x14ac:dyDescent="0.2">
      <c r="A20" s="80"/>
      <c r="B20" s="13" t="s">
        <v>17</v>
      </c>
      <c r="C20" s="4">
        <v>2</v>
      </c>
      <c r="D20" s="109">
        <v>4</v>
      </c>
      <c r="E20" s="4">
        <v>2</v>
      </c>
      <c r="F20" s="4">
        <v>4</v>
      </c>
    </row>
    <row r="21" spans="1:6" ht="15.75" x14ac:dyDescent="0.2">
      <c r="A21" s="80"/>
      <c r="B21" s="13" t="s">
        <v>18</v>
      </c>
      <c r="C21" s="4">
        <v>2</v>
      </c>
      <c r="D21" s="109">
        <v>4</v>
      </c>
      <c r="E21" s="4">
        <v>2</v>
      </c>
      <c r="F21" s="4">
        <v>4</v>
      </c>
    </row>
    <row r="22" spans="1:6" ht="16.5" thickBot="1" x14ac:dyDescent="0.25">
      <c r="A22" s="81"/>
      <c r="B22" s="17" t="s">
        <v>19</v>
      </c>
      <c r="C22" s="9">
        <v>1</v>
      </c>
      <c r="D22" s="78">
        <v>2</v>
      </c>
      <c r="E22" s="9">
        <v>2</v>
      </c>
      <c r="F22" s="9">
        <v>4</v>
      </c>
    </row>
    <row r="23" spans="1:6" ht="18.75" x14ac:dyDescent="0.2">
      <c r="A23" s="84">
        <v>6</v>
      </c>
      <c r="B23" s="1" t="s">
        <v>20</v>
      </c>
      <c r="C23" s="2">
        <f>SUM(C24:C26)</f>
        <v>12</v>
      </c>
      <c r="D23" s="2">
        <f t="shared" ref="D23:F23" si="5">SUM(D24:D26)</f>
        <v>24</v>
      </c>
      <c r="E23" s="2">
        <f t="shared" si="5"/>
        <v>6</v>
      </c>
      <c r="F23" s="2">
        <f t="shared" si="5"/>
        <v>12</v>
      </c>
    </row>
    <row r="24" spans="1:6" ht="15.75" x14ac:dyDescent="0.2">
      <c r="A24" s="80"/>
      <c r="B24" s="13" t="s">
        <v>4</v>
      </c>
      <c r="C24" s="4">
        <v>5</v>
      </c>
      <c r="D24" s="4">
        <v>10</v>
      </c>
      <c r="E24" s="4">
        <v>2</v>
      </c>
      <c r="F24" s="4">
        <v>4</v>
      </c>
    </row>
    <row r="25" spans="1:6" ht="15.75" x14ac:dyDescent="0.2">
      <c r="A25" s="80"/>
      <c r="B25" s="18" t="s">
        <v>21</v>
      </c>
      <c r="C25" s="4">
        <v>5</v>
      </c>
      <c r="D25" s="4">
        <v>10</v>
      </c>
      <c r="E25" s="4">
        <v>2</v>
      </c>
      <c r="F25" s="4">
        <v>4</v>
      </c>
    </row>
    <row r="26" spans="1:6" ht="16.5" thickBot="1" x14ac:dyDescent="0.25">
      <c r="A26" s="85"/>
      <c r="B26" s="17" t="s">
        <v>22</v>
      </c>
      <c r="C26" s="9">
        <v>2</v>
      </c>
      <c r="D26" s="9">
        <v>4</v>
      </c>
      <c r="E26" s="9">
        <v>2</v>
      </c>
      <c r="F26" s="9">
        <v>4</v>
      </c>
    </row>
    <row r="27" spans="1:6" ht="18.75" x14ac:dyDescent="0.2">
      <c r="A27" s="79">
        <v>7</v>
      </c>
      <c r="B27" s="1" t="s">
        <v>23</v>
      </c>
      <c r="C27" s="2">
        <f>SUM(C28)</f>
        <v>2</v>
      </c>
      <c r="D27" s="2">
        <f t="shared" ref="D27:F27" si="6">SUM(D28)</f>
        <v>6</v>
      </c>
      <c r="E27" s="2">
        <f t="shared" si="6"/>
        <v>2</v>
      </c>
      <c r="F27" s="2">
        <f t="shared" si="6"/>
        <v>4</v>
      </c>
    </row>
    <row r="28" spans="1:6" ht="16.5" thickBot="1" x14ac:dyDescent="0.25">
      <c r="A28" s="81"/>
      <c r="B28" s="17" t="s">
        <v>4</v>
      </c>
      <c r="C28" s="9">
        <v>2</v>
      </c>
      <c r="D28" s="78">
        <v>6</v>
      </c>
      <c r="E28" s="9">
        <v>2</v>
      </c>
      <c r="F28" s="9">
        <v>4</v>
      </c>
    </row>
    <row r="29" spans="1:6" ht="18.75" x14ac:dyDescent="0.2">
      <c r="A29" s="79">
        <v>8</v>
      </c>
      <c r="B29" s="1" t="s">
        <v>24</v>
      </c>
      <c r="C29" s="2">
        <f>SUM(C30:C31)</f>
        <v>13</v>
      </c>
      <c r="D29" s="2">
        <f t="shared" ref="D29:F29" si="7">SUM(D30:D31)</f>
        <v>26</v>
      </c>
      <c r="E29" s="2">
        <f t="shared" si="7"/>
        <v>4</v>
      </c>
      <c r="F29" s="2">
        <f t="shared" si="7"/>
        <v>8</v>
      </c>
    </row>
    <row r="30" spans="1:6" ht="15.75" x14ac:dyDescent="0.2">
      <c r="A30" s="80"/>
      <c r="B30" s="13" t="s">
        <v>4</v>
      </c>
      <c r="C30" s="4">
        <v>6</v>
      </c>
      <c r="D30" s="4">
        <v>12</v>
      </c>
      <c r="E30" s="4">
        <v>2</v>
      </c>
      <c r="F30" s="4">
        <v>4</v>
      </c>
    </row>
    <row r="31" spans="1:6" ht="16.5" thickBot="1" x14ac:dyDescent="0.25">
      <c r="A31" s="81"/>
      <c r="B31" s="14" t="s">
        <v>25</v>
      </c>
      <c r="C31" s="9">
        <v>7</v>
      </c>
      <c r="D31" s="9">
        <v>14</v>
      </c>
      <c r="E31" s="9">
        <v>2</v>
      </c>
      <c r="F31" s="9">
        <v>4</v>
      </c>
    </row>
    <row r="32" spans="1:6" ht="18.75" x14ac:dyDescent="0.2">
      <c r="A32" s="79">
        <v>9</v>
      </c>
      <c r="B32" s="1" t="s">
        <v>26</v>
      </c>
      <c r="C32" s="2">
        <f>SUM(C33:C35)</f>
        <v>10</v>
      </c>
      <c r="D32" s="2">
        <f t="shared" ref="D32:F32" si="8">SUM(D33:D35)</f>
        <v>20</v>
      </c>
      <c r="E32" s="2">
        <f t="shared" si="8"/>
        <v>6</v>
      </c>
      <c r="F32" s="2">
        <f t="shared" si="8"/>
        <v>12</v>
      </c>
    </row>
    <row r="33" spans="1:6" ht="15.75" x14ac:dyDescent="0.2">
      <c r="A33" s="80"/>
      <c r="B33" s="13" t="s">
        <v>4</v>
      </c>
      <c r="C33" s="4">
        <v>4</v>
      </c>
      <c r="D33" s="4">
        <v>8</v>
      </c>
      <c r="E33" s="4">
        <v>2</v>
      </c>
      <c r="F33" s="4">
        <v>4</v>
      </c>
    </row>
    <row r="34" spans="1:6" ht="15.75" x14ac:dyDescent="0.2">
      <c r="A34" s="80"/>
      <c r="B34" s="11" t="s">
        <v>27</v>
      </c>
      <c r="C34" s="4">
        <v>3</v>
      </c>
      <c r="D34" s="4">
        <v>6</v>
      </c>
      <c r="E34" s="4">
        <v>2</v>
      </c>
      <c r="F34" s="4">
        <v>4</v>
      </c>
    </row>
    <row r="35" spans="1:6" ht="16.5" thickBot="1" x14ac:dyDescent="0.25">
      <c r="A35" s="81"/>
      <c r="B35" s="14" t="s">
        <v>28</v>
      </c>
      <c r="C35" s="9">
        <v>3</v>
      </c>
      <c r="D35" s="9">
        <v>6</v>
      </c>
      <c r="E35" s="9">
        <v>2</v>
      </c>
      <c r="F35" s="9">
        <v>4</v>
      </c>
    </row>
    <row r="36" spans="1:6" ht="18.75" x14ac:dyDescent="0.2">
      <c r="A36" s="79">
        <v>10</v>
      </c>
      <c r="B36" s="1" t="s">
        <v>29</v>
      </c>
      <c r="C36" s="2">
        <f>SUM(C37:C39)</f>
        <v>14</v>
      </c>
      <c r="D36" s="2">
        <f t="shared" ref="D36:F36" si="9">SUM(D37:D39)</f>
        <v>28</v>
      </c>
      <c r="E36" s="2">
        <f t="shared" si="9"/>
        <v>6</v>
      </c>
      <c r="F36" s="2">
        <f t="shared" si="9"/>
        <v>12</v>
      </c>
    </row>
    <row r="37" spans="1:6" ht="15.75" x14ac:dyDescent="0.2">
      <c r="A37" s="80"/>
      <c r="B37" s="13" t="s">
        <v>4</v>
      </c>
      <c r="C37" s="4">
        <v>7</v>
      </c>
      <c r="D37" s="4">
        <v>14</v>
      </c>
      <c r="E37" s="4">
        <v>2</v>
      </c>
      <c r="F37" s="4">
        <v>4</v>
      </c>
    </row>
    <row r="38" spans="1:6" ht="15.75" x14ac:dyDescent="0.2">
      <c r="A38" s="80"/>
      <c r="B38" s="19" t="s">
        <v>30</v>
      </c>
      <c r="C38" s="4">
        <v>0</v>
      </c>
      <c r="D38" s="4">
        <v>0</v>
      </c>
      <c r="E38" s="4">
        <v>2</v>
      </c>
      <c r="F38" s="4">
        <v>4</v>
      </c>
    </row>
    <row r="39" spans="1:6" ht="16.5" thickBot="1" x14ac:dyDescent="0.25">
      <c r="A39" s="81"/>
      <c r="B39" s="12" t="s">
        <v>31</v>
      </c>
      <c r="C39" s="9">
        <v>7</v>
      </c>
      <c r="D39" s="9">
        <v>14</v>
      </c>
      <c r="E39" s="9">
        <v>2</v>
      </c>
      <c r="F39" s="9">
        <v>4</v>
      </c>
    </row>
    <row r="40" spans="1:6" ht="18.75" x14ac:dyDescent="0.2">
      <c r="A40" s="79">
        <v>11</v>
      </c>
      <c r="B40" s="1" t="s">
        <v>32</v>
      </c>
      <c r="C40" s="2">
        <f>SUM(C41:C42)</f>
        <v>8</v>
      </c>
      <c r="D40" s="2">
        <f t="shared" ref="D40:F40" si="10">SUM(D41:D42)</f>
        <v>16</v>
      </c>
      <c r="E40" s="2">
        <f t="shared" si="10"/>
        <v>4</v>
      </c>
      <c r="F40" s="2">
        <f t="shared" si="10"/>
        <v>8</v>
      </c>
    </row>
    <row r="41" spans="1:6" ht="15.75" x14ac:dyDescent="0.2">
      <c r="A41" s="80"/>
      <c r="B41" s="13" t="s">
        <v>4</v>
      </c>
      <c r="C41" s="4">
        <v>6</v>
      </c>
      <c r="D41" s="4">
        <v>12</v>
      </c>
      <c r="E41" s="4">
        <v>2</v>
      </c>
      <c r="F41" s="4">
        <v>4</v>
      </c>
    </row>
    <row r="42" spans="1:6" ht="16.5" thickBot="1" x14ac:dyDescent="0.25">
      <c r="A42" s="81"/>
      <c r="B42" s="14" t="s">
        <v>33</v>
      </c>
      <c r="C42" s="9">
        <v>2</v>
      </c>
      <c r="D42" s="9">
        <v>4</v>
      </c>
      <c r="E42" s="9">
        <v>2</v>
      </c>
      <c r="F42" s="9">
        <v>4</v>
      </c>
    </row>
    <row r="43" spans="1:6" ht="18.75" x14ac:dyDescent="0.2">
      <c r="A43" s="79">
        <v>12</v>
      </c>
      <c r="B43" s="1" t="s">
        <v>34</v>
      </c>
      <c r="C43" s="2">
        <f>SUM(C44:C45)</f>
        <v>11</v>
      </c>
      <c r="D43" s="2">
        <f t="shared" ref="D43:F43" si="11">SUM(D44:D45)</f>
        <v>22</v>
      </c>
      <c r="E43" s="2">
        <f t="shared" si="11"/>
        <v>4</v>
      </c>
      <c r="F43" s="2">
        <f t="shared" si="11"/>
        <v>8</v>
      </c>
    </row>
    <row r="44" spans="1:6" ht="15.75" x14ac:dyDescent="0.2">
      <c r="A44" s="80"/>
      <c r="B44" s="13" t="s">
        <v>4</v>
      </c>
      <c r="C44" s="4">
        <v>6</v>
      </c>
      <c r="D44" s="4">
        <v>12</v>
      </c>
      <c r="E44" s="4">
        <v>2</v>
      </c>
      <c r="F44" s="4">
        <v>4</v>
      </c>
    </row>
    <row r="45" spans="1:6" ht="16.5" thickBot="1" x14ac:dyDescent="0.25">
      <c r="A45" s="81"/>
      <c r="B45" s="14" t="s">
        <v>35</v>
      </c>
      <c r="C45" s="9">
        <v>5</v>
      </c>
      <c r="D45" s="9">
        <v>10</v>
      </c>
      <c r="E45" s="9">
        <v>2</v>
      </c>
      <c r="F45" s="9">
        <v>4</v>
      </c>
    </row>
    <row r="46" spans="1:6" ht="18.75" x14ac:dyDescent="0.2">
      <c r="A46" s="79">
        <v>13</v>
      </c>
      <c r="B46" s="1" t="s">
        <v>36</v>
      </c>
      <c r="C46" s="2">
        <f>SUM(C47:C48)</f>
        <v>14</v>
      </c>
      <c r="D46" s="2">
        <f t="shared" ref="D46:F46" si="12">SUM(D47:D48)</f>
        <v>28</v>
      </c>
      <c r="E46" s="2">
        <f t="shared" si="12"/>
        <v>4</v>
      </c>
      <c r="F46" s="2">
        <f t="shared" si="12"/>
        <v>8</v>
      </c>
    </row>
    <row r="47" spans="1:6" ht="15.75" x14ac:dyDescent="0.2">
      <c r="A47" s="80"/>
      <c r="B47" s="13" t="s">
        <v>4</v>
      </c>
      <c r="C47" s="4">
        <v>8</v>
      </c>
      <c r="D47" s="4">
        <v>16</v>
      </c>
      <c r="E47" s="4">
        <v>2</v>
      </c>
      <c r="F47" s="4">
        <v>4</v>
      </c>
    </row>
    <row r="48" spans="1:6" ht="16.5" thickBot="1" x14ac:dyDescent="0.25">
      <c r="A48" s="81"/>
      <c r="B48" s="14" t="s">
        <v>37</v>
      </c>
      <c r="C48" s="9">
        <v>6</v>
      </c>
      <c r="D48" s="9">
        <v>12</v>
      </c>
      <c r="E48" s="9">
        <v>2</v>
      </c>
      <c r="F48" s="9">
        <v>4</v>
      </c>
    </row>
    <row r="49" spans="1:6" ht="18.75" x14ac:dyDescent="0.2">
      <c r="A49" s="79">
        <v>14</v>
      </c>
      <c r="B49" s="1" t="s">
        <v>44</v>
      </c>
      <c r="C49" s="2">
        <f>SUM(C50)</f>
        <v>5</v>
      </c>
      <c r="D49" s="2">
        <f t="shared" ref="D49:F49" si="13">SUM(D50)</f>
        <v>12</v>
      </c>
      <c r="E49" s="2">
        <f t="shared" si="13"/>
        <v>2</v>
      </c>
      <c r="F49" s="2">
        <f t="shared" si="13"/>
        <v>4</v>
      </c>
    </row>
    <row r="50" spans="1:6" ht="16.5" thickBot="1" x14ac:dyDescent="0.25">
      <c r="A50" s="80"/>
      <c r="B50" s="19" t="s">
        <v>4</v>
      </c>
      <c r="C50" s="9">
        <v>5</v>
      </c>
      <c r="D50" s="9">
        <v>12</v>
      </c>
      <c r="E50" s="9">
        <v>2</v>
      </c>
      <c r="F50" s="9">
        <v>4</v>
      </c>
    </row>
    <row r="51" spans="1:6" ht="21" thickBot="1" x14ac:dyDescent="0.25">
      <c r="A51" s="82" t="s">
        <v>38</v>
      </c>
      <c r="B51" s="83"/>
      <c r="C51" s="20">
        <f>C2+C7+C12+C15+C17+C23+C27+C29+C32+C36+C40+C43+C46+C49</f>
        <v>159</v>
      </c>
      <c r="D51" s="5">
        <f t="shared" ref="D51:F51" si="14">D2+D7+D12+D15+D17+D23+D27+D29+D32+D36+D40+D43+D46+D49</f>
        <v>324</v>
      </c>
      <c r="E51" s="5">
        <f t="shared" si="14"/>
        <v>70</v>
      </c>
      <c r="F51" s="22">
        <f t="shared" si="14"/>
        <v>140</v>
      </c>
    </row>
    <row r="52" spans="1:6" ht="21" thickBot="1" x14ac:dyDescent="0.25">
      <c r="A52" s="82" t="s">
        <v>39</v>
      </c>
      <c r="B52" s="83"/>
      <c r="C52" s="20">
        <f>C3+C8+C13+C16+C18+C24+C28+C30+C33+C37+C41+C44+C47+C50</f>
        <v>79</v>
      </c>
      <c r="D52" s="5">
        <f t="shared" ref="D52:F52" si="15">D3+D8+D13+D16+D18+D24+D28+D30+D33+D37+D41+D44+D47+D50</f>
        <v>164</v>
      </c>
      <c r="E52" s="5">
        <f t="shared" si="15"/>
        <v>28</v>
      </c>
      <c r="F52" s="22">
        <f t="shared" si="15"/>
        <v>56</v>
      </c>
    </row>
    <row r="53" spans="1:6" ht="21" thickBot="1" x14ac:dyDescent="0.25">
      <c r="A53" s="82" t="s">
        <v>40</v>
      </c>
      <c r="B53" s="83"/>
      <c r="C53" s="20">
        <f>C4+C5+C6+C9+C10+C11+C14+C19+C20+C21+C22+C25+C26+C31+C34+C35+C38+C39+C42+C45+C48</f>
        <v>80</v>
      </c>
      <c r="D53" s="5">
        <f t="shared" ref="D53:F53" si="16">D4+D5+D6+D9+D10+D11+D14+D19+D20+D21+D22+D25+D26+D31+D34+D35+D38+D39+D42+D45+D48</f>
        <v>160</v>
      </c>
      <c r="E53" s="5">
        <f t="shared" si="16"/>
        <v>42</v>
      </c>
      <c r="F53" s="22">
        <f t="shared" si="16"/>
        <v>84</v>
      </c>
    </row>
    <row r="60" spans="1:6" x14ac:dyDescent="0.2">
      <c r="D60" t="s">
        <v>58</v>
      </c>
    </row>
    <row r="61" spans="1:6" x14ac:dyDescent="0.2">
      <c r="D61" t="s">
        <v>97</v>
      </c>
    </row>
  </sheetData>
  <mergeCells count="17">
    <mergeCell ref="A53:B53"/>
    <mergeCell ref="A23:A26"/>
    <mergeCell ref="A27:A28"/>
    <mergeCell ref="A29:A31"/>
    <mergeCell ref="A32:A35"/>
    <mergeCell ref="A36:A39"/>
    <mergeCell ref="A40:A42"/>
    <mergeCell ref="A43:A45"/>
    <mergeCell ref="A46:A48"/>
    <mergeCell ref="A49:A50"/>
    <mergeCell ref="A51:B51"/>
    <mergeCell ref="A52:B52"/>
    <mergeCell ref="A2:A6"/>
    <mergeCell ref="A7:A11"/>
    <mergeCell ref="A12:A14"/>
    <mergeCell ref="A15:A16"/>
    <mergeCell ref="A17:A22"/>
  </mergeCells>
  <pageMargins left="0.19685039370078741" right="0.19685039370078741" top="0.19685039370078741" bottom="0.19685039370078741" header="0.19685039370078741" footer="0.19685039370078741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3"/>
  <sheetViews>
    <sheetView rightToLeft="1" workbookViewId="0">
      <selection activeCell="F19" sqref="F19"/>
    </sheetView>
  </sheetViews>
  <sheetFormatPr defaultRowHeight="14.25" x14ac:dyDescent="0.2"/>
  <cols>
    <col min="3" max="3" width="13.125" customWidth="1"/>
    <col min="4" max="4" width="14.875" customWidth="1"/>
    <col min="6" max="6" width="16.125" customWidth="1"/>
    <col min="7" max="7" width="14.5" customWidth="1"/>
    <col min="8" max="8" width="15.875" customWidth="1"/>
  </cols>
  <sheetData>
    <row r="1" spans="2:13" ht="15" thickBot="1" x14ac:dyDescent="0.25"/>
    <row r="2" spans="2:13" ht="23.25" thickBot="1" x14ac:dyDescent="0.25">
      <c r="B2" s="99"/>
      <c r="C2" s="100"/>
      <c r="D2" s="100"/>
      <c r="M2" s="24"/>
    </row>
    <row r="3" spans="2:13" ht="20.25" customHeight="1" thickBot="1" x14ac:dyDescent="0.25">
      <c r="B3" s="38" t="s">
        <v>45</v>
      </c>
      <c r="C3" s="101" t="s">
        <v>46</v>
      </c>
      <c r="D3" s="102"/>
      <c r="E3" s="21" t="s">
        <v>2</v>
      </c>
      <c r="F3" s="47" t="s">
        <v>41</v>
      </c>
      <c r="G3" s="21" t="s">
        <v>42</v>
      </c>
      <c r="H3" s="21" t="s">
        <v>43</v>
      </c>
    </row>
    <row r="4" spans="2:13" ht="21.75" thickBot="1" x14ac:dyDescent="0.25">
      <c r="B4" s="25">
        <v>1</v>
      </c>
      <c r="C4" s="25" t="s">
        <v>47</v>
      </c>
      <c r="D4" s="25" t="s">
        <v>47</v>
      </c>
      <c r="E4" s="77">
        <v>2</v>
      </c>
      <c r="F4" s="77">
        <v>2</v>
      </c>
      <c r="G4" s="77">
        <v>2</v>
      </c>
      <c r="H4" s="77">
        <v>2</v>
      </c>
      <c r="M4" s="95"/>
    </row>
    <row r="5" spans="2:13" ht="21.75" thickBot="1" x14ac:dyDescent="0.25">
      <c r="B5" s="26"/>
      <c r="C5" s="96" t="s">
        <v>48</v>
      </c>
      <c r="D5" s="27" t="s">
        <v>48</v>
      </c>
      <c r="E5" s="2">
        <f>SUM(E6:E7)</f>
        <v>5</v>
      </c>
      <c r="F5" s="2">
        <f>SUM(F6:F7)</f>
        <v>10</v>
      </c>
      <c r="G5" s="2">
        <f t="shared" ref="G5:H5" si="0">SUM(G6:G7)</f>
        <v>4</v>
      </c>
      <c r="H5" s="2">
        <f t="shared" si="0"/>
        <v>8</v>
      </c>
      <c r="M5" s="95"/>
    </row>
    <row r="6" spans="2:13" ht="21" x14ac:dyDescent="0.2">
      <c r="B6" s="28">
        <v>2</v>
      </c>
      <c r="C6" s="97"/>
      <c r="D6" s="29" t="s">
        <v>59</v>
      </c>
      <c r="E6" s="4">
        <v>3</v>
      </c>
      <c r="F6" s="4">
        <v>6</v>
      </c>
      <c r="G6" s="4">
        <v>2</v>
      </c>
      <c r="H6" s="4">
        <v>4</v>
      </c>
      <c r="M6" s="95"/>
    </row>
    <row r="7" spans="2:13" ht="21.75" thickBot="1" x14ac:dyDescent="0.25">
      <c r="B7" s="34">
        <v>3</v>
      </c>
      <c r="C7" s="98"/>
      <c r="D7" s="44" t="s">
        <v>49</v>
      </c>
      <c r="E7" s="9">
        <v>2</v>
      </c>
      <c r="F7" s="9">
        <v>4</v>
      </c>
      <c r="G7" s="9">
        <v>2</v>
      </c>
      <c r="H7" s="9">
        <v>4</v>
      </c>
    </row>
    <row r="8" spans="2:13" ht="21.75" thickBot="1" x14ac:dyDescent="0.25">
      <c r="B8" s="25"/>
      <c r="C8" s="96" t="s">
        <v>50</v>
      </c>
      <c r="D8" s="32" t="s">
        <v>51</v>
      </c>
      <c r="E8" s="2">
        <f>SUM(E9:E10)</f>
        <v>3</v>
      </c>
      <c r="F8" s="2">
        <f>SUM(F9:F10)</f>
        <v>6</v>
      </c>
      <c r="G8" s="2">
        <f t="shared" ref="G8:H8" si="1">SUM(G9:G10)</f>
        <v>4</v>
      </c>
      <c r="H8" s="2">
        <f t="shared" si="1"/>
        <v>8</v>
      </c>
    </row>
    <row r="9" spans="2:13" ht="21" x14ac:dyDescent="0.2">
      <c r="B9" s="28">
        <v>4</v>
      </c>
      <c r="C9" s="97"/>
      <c r="D9" s="33" t="s">
        <v>59</v>
      </c>
      <c r="E9" s="4">
        <v>3</v>
      </c>
      <c r="F9" s="4">
        <v>6</v>
      </c>
      <c r="G9" s="4">
        <v>2</v>
      </c>
      <c r="H9" s="4">
        <v>4</v>
      </c>
    </row>
    <row r="10" spans="2:13" ht="21.75" thickBot="1" x14ac:dyDescent="0.25">
      <c r="B10" s="34">
        <v>5</v>
      </c>
      <c r="C10" s="98"/>
      <c r="D10" s="35" t="s">
        <v>52</v>
      </c>
      <c r="E10" s="9">
        <v>0</v>
      </c>
      <c r="F10" s="9">
        <v>0</v>
      </c>
      <c r="G10" s="9">
        <v>2</v>
      </c>
      <c r="H10" s="9">
        <v>4</v>
      </c>
    </row>
    <row r="11" spans="2:13" ht="21" x14ac:dyDescent="0.2">
      <c r="B11" s="28"/>
      <c r="C11" s="96" t="s">
        <v>53</v>
      </c>
      <c r="D11" s="32" t="s">
        <v>53</v>
      </c>
      <c r="E11" s="2">
        <f>SUM(E12:E13)</f>
        <v>2</v>
      </c>
      <c r="F11" s="2">
        <f>SUM(F12:F13)</f>
        <v>4</v>
      </c>
      <c r="G11" s="2">
        <f t="shared" ref="G11:H11" si="2">SUM(G12:G13)</f>
        <v>4</v>
      </c>
      <c r="H11" s="2">
        <f t="shared" si="2"/>
        <v>8</v>
      </c>
    </row>
    <row r="12" spans="2:13" ht="21" x14ac:dyDescent="0.2">
      <c r="B12" s="39"/>
      <c r="C12" s="97"/>
      <c r="D12" s="45" t="s">
        <v>59</v>
      </c>
      <c r="E12" s="4">
        <v>2</v>
      </c>
      <c r="F12" s="4">
        <v>4</v>
      </c>
      <c r="G12" s="4">
        <v>2</v>
      </c>
      <c r="H12" s="4">
        <v>4</v>
      </c>
    </row>
    <row r="13" spans="2:13" ht="21.75" thickBot="1" x14ac:dyDescent="0.25">
      <c r="B13" s="34">
        <v>6</v>
      </c>
      <c r="C13" s="98"/>
      <c r="D13" s="34" t="s">
        <v>60</v>
      </c>
      <c r="E13" s="9">
        <v>0</v>
      </c>
      <c r="F13" s="9">
        <v>0</v>
      </c>
      <c r="G13" s="9">
        <v>2</v>
      </c>
      <c r="H13" s="9">
        <v>4</v>
      </c>
    </row>
    <row r="14" spans="2:13" ht="21" x14ac:dyDescent="0.2">
      <c r="B14" s="27"/>
      <c r="C14" s="96" t="s">
        <v>54</v>
      </c>
      <c r="D14" s="27" t="s">
        <v>54</v>
      </c>
      <c r="E14" s="2">
        <f>SUM(E15:E16)</f>
        <v>2</v>
      </c>
      <c r="F14" s="2">
        <f>SUM(F15:F16)</f>
        <v>4</v>
      </c>
      <c r="G14" s="2">
        <f t="shared" ref="G14:H14" si="3">SUM(G15:G16)</f>
        <v>4</v>
      </c>
      <c r="H14" s="2">
        <f t="shared" si="3"/>
        <v>8</v>
      </c>
    </row>
    <row r="15" spans="2:13" ht="21" x14ac:dyDescent="0.2">
      <c r="B15" s="37">
        <v>7</v>
      </c>
      <c r="C15" s="97"/>
      <c r="D15" s="33" t="s">
        <v>59</v>
      </c>
      <c r="E15" s="4">
        <v>2</v>
      </c>
      <c r="F15" s="4">
        <v>4</v>
      </c>
      <c r="G15" s="4">
        <v>2</v>
      </c>
      <c r="H15" s="4">
        <v>4</v>
      </c>
    </row>
    <row r="16" spans="2:13" ht="21.75" thickBot="1" x14ac:dyDescent="0.25">
      <c r="B16" s="34">
        <v>8</v>
      </c>
      <c r="C16" s="98"/>
      <c r="D16" s="35" t="s">
        <v>55</v>
      </c>
      <c r="E16" s="9">
        <v>0</v>
      </c>
      <c r="F16" s="9">
        <v>0</v>
      </c>
      <c r="G16" s="9">
        <v>2</v>
      </c>
      <c r="H16" s="9">
        <v>4</v>
      </c>
    </row>
    <row r="17" spans="2:8" ht="21" x14ac:dyDescent="0.2">
      <c r="B17" s="28"/>
      <c r="C17" s="96" t="s">
        <v>56</v>
      </c>
      <c r="D17" s="32" t="s">
        <v>56</v>
      </c>
      <c r="E17" s="2">
        <f>SUM(E18:E20)</f>
        <v>3</v>
      </c>
      <c r="F17" s="2">
        <f>SUM(F18:F20)</f>
        <v>4</v>
      </c>
      <c r="G17" s="2">
        <f t="shared" ref="G17:H17" si="4">SUM(G18:G20)</f>
        <v>6</v>
      </c>
      <c r="H17" s="2">
        <f t="shared" si="4"/>
        <v>12</v>
      </c>
    </row>
    <row r="18" spans="2:8" ht="21" x14ac:dyDescent="0.2">
      <c r="B18" s="37">
        <v>9</v>
      </c>
      <c r="C18" s="97"/>
      <c r="D18" s="29" t="s">
        <v>59</v>
      </c>
      <c r="E18" s="4">
        <v>2</v>
      </c>
      <c r="F18" s="4">
        <v>4</v>
      </c>
      <c r="G18" s="4">
        <v>2</v>
      </c>
      <c r="H18" s="4">
        <v>4</v>
      </c>
    </row>
    <row r="19" spans="2:8" ht="21" x14ac:dyDescent="0.2">
      <c r="B19" s="39"/>
      <c r="C19" s="97"/>
      <c r="D19" s="46" t="s">
        <v>57</v>
      </c>
      <c r="E19" s="4">
        <v>1</v>
      </c>
      <c r="F19" s="4" t="s">
        <v>58</v>
      </c>
      <c r="G19" s="4">
        <v>2</v>
      </c>
      <c r="H19" s="4">
        <v>4</v>
      </c>
    </row>
    <row r="20" spans="2:8" ht="21.75" thickBot="1" x14ac:dyDescent="0.25">
      <c r="B20" s="34">
        <v>10</v>
      </c>
      <c r="C20" s="98"/>
      <c r="D20" s="34" t="s">
        <v>61</v>
      </c>
      <c r="E20" s="9">
        <v>0</v>
      </c>
      <c r="F20" s="9">
        <v>0</v>
      </c>
      <c r="G20" s="9">
        <v>2</v>
      </c>
      <c r="H20" s="9">
        <v>4</v>
      </c>
    </row>
    <row r="21" spans="2:8" ht="20.25" x14ac:dyDescent="0.2">
      <c r="B21" s="86" t="s">
        <v>38</v>
      </c>
      <c r="C21" s="87"/>
      <c r="D21" s="88"/>
      <c r="E21" s="42">
        <f>E4+E5+E8+E11+E14+E17</f>
        <v>17</v>
      </c>
      <c r="F21" s="42">
        <f t="shared" ref="F21:H21" si="5">F4+F5+F8+F11+F14+F17</f>
        <v>30</v>
      </c>
      <c r="G21" s="42">
        <f t="shared" si="5"/>
        <v>24</v>
      </c>
      <c r="H21" s="42">
        <f t="shared" si="5"/>
        <v>46</v>
      </c>
    </row>
    <row r="22" spans="2:8" ht="20.25" x14ac:dyDescent="0.2">
      <c r="B22" s="89" t="s">
        <v>39</v>
      </c>
      <c r="C22" s="90"/>
      <c r="D22" s="91"/>
      <c r="E22" s="43">
        <f>E6+E9+E12+E15+E18+E4</f>
        <v>14</v>
      </c>
      <c r="F22" s="43">
        <f t="shared" ref="F22:H22" si="6">F6+F9+F12+F15+F18+F4</f>
        <v>26</v>
      </c>
      <c r="G22" s="43">
        <f t="shared" si="6"/>
        <v>12</v>
      </c>
      <c r="H22" s="43">
        <f t="shared" si="6"/>
        <v>22</v>
      </c>
    </row>
    <row r="23" spans="2:8" ht="21" thickBot="1" x14ac:dyDescent="0.25">
      <c r="B23" s="92" t="s">
        <v>40</v>
      </c>
      <c r="C23" s="93"/>
      <c r="D23" s="94"/>
      <c r="E23" s="48">
        <f>E19+E16+E13+E10+E7</f>
        <v>3</v>
      </c>
      <c r="F23" s="48" t="e">
        <f t="shared" ref="F23:H23" si="7">F19+F16+F13+F10+F7</f>
        <v>#VALUE!</v>
      </c>
      <c r="G23" s="48">
        <f t="shared" si="7"/>
        <v>10</v>
      </c>
      <c r="H23" s="48">
        <f t="shared" si="7"/>
        <v>20</v>
      </c>
    </row>
  </sheetData>
  <mergeCells count="11">
    <mergeCell ref="B2:D2"/>
    <mergeCell ref="C3:D3"/>
    <mergeCell ref="B21:D21"/>
    <mergeCell ref="B22:D22"/>
    <mergeCell ref="B23:D23"/>
    <mergeCell ref="M4:M6"/>
    <mergeCell ref="C5:C7"/>
    <mergeCell ref="C8:C10"/>
    <mergeCell ref="C14:C16"/>
    <mergeCell ref="C17:C20"/>
    <mergeCell ref="C11:C1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rightToLeft="1" topLeftCell="A25" workbookViewId="0">
      <selection activeCell="K35" sqref="K35"/>
    </sheetView>
  </sheetViews>
  <sheetFormatPr defaultRowHeight="14.25" x14ac:dyDescent="0.2"/>
  <cols>
    <col min="1" max="1" width="4.625" customWidth="1"/>
    <col min="2" max="2" width="13.375" customWidth="1"/>
    <col min="3" max="3" width="13.75" customWidth="1"/>
    <col min="5" max="5" width="15.75" customWidth="1"/>
    <col min="6" max="6" width="16.75" customWidth="1"/>
    <col min="7" max="7" width="22.125" customWidth="1"/>
  </cols>
  <sheetData>
    <row r="1" spans="1:7" ht="23.25" thickBot="1" x14ac:dyDescent="0.25">
      <c r="A1" s="106" t="s">
        <v>62</v>
      </c>
      <c r="B1" s="107"/>
      <c r="C1" s="107"/>
      <c r="D1" s="24"/>
    </row>
    <row r="2" spans="1:7" ht="19.5" customHeight="1" thickBot="1" x14ac:dyDescent="0.25">
      <c r="A2" s="38" t="s">
        <v>45</v>
      </c>
      <c r="B2" s="101" t="s">
        <v>46</v>
      </c>
      <c r="C2" s="108"/>
      <c r="D2" s="21" t="s">
        <v>2</v>
      </c>
      <c r="E2" s="47" t="s">
        <v>41</v>
      </c>
      <c r="F2" s="21" t="s">
        <v>42</v>
      </c>
      <c r="G2" s="21" t="s">
        <v>43</v>
      </c>
    </row>
    <row r="3" spans="1:7" ht="21.75" thickBot="1" x14ac:dyDescent="0.25">
      <c r="A3" s="49">
        <v>1</v>
      </c>
      <c r="B3" s="50" t="s">
        <v>63</v>
      </c>
      <c r="C3" s="44" t="s">
        <v>64</v>
      </c>
      <c r="D3" s="53">
        <v>0</v>
      </c>
      <c r="E3" s="54">
        <v>0</v>
      </c>
      <c r="F3" s="54">
        <v>2</v>
      </c>
      <c r="G3" s="55">
        <v>4</v>
      </c>
    </row>
    <row r="4" spans="1:7" ht="21.75" thickBot="1" x14ac:dyDescent="0.25">
      <c r="A4" s="61">
        <v>2</v>
      </c>
      <c r="B4" s="36" t="s">
        <v>53</v>
      </c>
      <c r="C4" s="31" t="s">
        <v>60</v>
      </c>
      <c r="D4" s="62">
        <v>0</v>
      </c>
      <c r="E4" s="63">
        <v>0</v>
      </c>
      <c r="F4" s="63">
        <v>2</v>
      </c>
      <c r="G4" s="64">
        <v>4</v>
      </c>
    </row>
    <row r="5" spans="1:7" ht="21.75" thickBot="1" x14ac:dyDescent="0.25">
      <c r="A5" s="49"/>
      <c r="B5" s="96" t="s">
        <v>65</v>
      </c>
      <c r="C5" s="25" t="s">
        <v>65</v>
      </c>
      <c r="D5" s="71">
        <f>SUM(D6:D9)</f>
        <v>5</v>
      </c>
      <c r="E5" s="72">
        <f t="shared" ref="E5:G5" si="0">SUM(E6:E9)</f>
        <v>10</v>
      </c>
      <c r="F5" s="72">
        <f t="shared" si="0"/>
        <v>8</v>
      </c>
      <c r="G5" s="73">
        <f t="shared" si="0"/>
        <v>16</v>
      </c>
    </row>
    <row r="6" spans="1:7" ht="21.75" thickBot="1" x14ac:dyDescent="0.25">
      <c r="A6" s="49">
        <v>3</v>
      </c>
      <c r="B6" s="97"/>
      <c r="C6" s="33" t="s">
        <v>66</v>
      </c>
      <c r="D6" s="65">
        <v>2</v>
      </c>
      <c r="E6" s="65">
        <v>4</v>
      </c>
      <c r="F6" s="66">
        <v>2</v>
      </c>
      <c r="G6" s="67">
        <v>4</v>
      </c>
    </row>
    <row r="7" spans="1:7" ht="21.75" thickBot="1" x14ac:dyDescent="0.25">
      <c r="A7" s="49">
        <v>4</v>
      </c>
      <c r="B7" s="97"/>
      <c r="C7" s="29" t="s">
        <v>67</v>
      </c>
      <c r="D7" s="56">
        <v>1</v>
      </c>
      <c r="E7" s="56">
        <v>2</v>
      </c>
      <c r="F7" s="52">
        <v>2</v>
      </c>
      <c r="G7" s="57">
        <v>4</v>
      </c>
    </row>
    <row r="8" spans="1:7" ht="21.75" thickBot="1" x14ac:dyDescent="0.25">
      <c r="A8" s="49">
        <v>5</v>
      </c>
      <c r="B8" s="97"/>
      <c r="C8" s="46" t="s">
        <v>68</v>
      </c>
      <c r="D8" s="56">
        <v>1</v>
      </c>
      <c r="E8" s="56">
        <v>2</v>
      </c>
      <c r="F8" s="52">
        <v>2</v>
      </c>
      <c r="G8" s="57">
        <v>4</v>
      </c>
    </row>
    <row r="9" spans="1:7" ht="21.75" thickBot="1" x14ac:dyDescent="0.25">
      <c r="A9" s="49">
        <v>6</v>
      </c>
      <c r="B9" s="98"/>
      <c r="C9" s="44" t="s">
        <v>69</v>
      </c>
      <c r="D9" s="58">
        <v>1</v>
      </c>
      <c r="E9" s="58">
        <v>2</v>
      </c>
      <c r="F9" s="59">
        <v>2</v>
      </c>
      <c r="G9" s="60">
        <v>4</v>
      </c>
    </row>
    <row r="10" spans="1:7" ht="21.75" thickBot="1" x14ac:dyDescent="0.25">
      <c r="A10" s="68">
        <v>7</v>
      </c>
      <c r="B10" s="36" t="s">
        <v>70</v>
      </c>
      <c r="C10" s="30" t="s">
        <v>70</v>
      </c>
      <c r="D10" s="74">
        <v>2</v>
      </c>
      <c r="E10" s="75">
        <v>6</v>
      </c>
      <c r="F10" s="75">
        <v>2</v>
      </c>
      <c r="G10" s="76">
        <v>8</v>
      </c>
    </row>
    <row r="11" spans="1:7" ht="21.75" thickBot="1" x14ac:dyDescent="0.25">
      <c r="A11" s="49"/>
      <c r="B11" s="103" t="s">
        <v>71</v>
      </c>
      <c r="C11" s="25" t="s">
        <v>71</v>
      </c>
      <c r="D11" s="71">
        <f>SUM(D12:D15)</f>
        <v>6</v>
      </c>
      <c r="E11" s="72">
        <f>SUM(E12:E15)</f>
        <v>12</v>
      </c>
      <c r="F11" s="72">
        <f t="shared" ref="F11:G11" si="1">SUM(F12:F15)</f>
        <v>8</v>
      </c>
      <c r="G11" s="73">
        <f t="shared" si="1"/>
        <v>16</v>
      </c>
    </row>
    <row r="12" spans="1:7" ht="21.75" thickBot="1" x14ac:dyDescent="0.25">
      <c r="A12" s="49">
        <v>8</v>
      </c>
      <c r="B12" s="104"/>
      <c r="C12" s="29" t="s">
        <v>71</v>
      </c>
      <c r="D12" s="65">
        <v>1</v>
      </c>
      <c r="E12" s="65">
        <v>2</v>
      </c>
      <c r="F12" s="66">
        <v>2</v>
      </c>
      <c r="G12" s="67">
        <v>4</v>
      </c>
    </row>
    <row r="13" spans="1:7" ht="21.75" thickBot="1" x14ac:dyDescent="0.25">
      <c r="A13" s="49">
        <v>9</v>
      </c>
      <c r="B13" s="104"/>
      <c r="C13" s="45" t="s">
        <v>72</v>
      </c>
      <c r="D13" s="56">
        <v>3</v>
      </c>
      <c r="E13" s="56">
        <v>6</v>
      </c>
      <c r="F13" s="52">
        <v>2</v>
      </c>
      <c r="G13" s="57">
        <v>4</v>
      </c>
    </row>
    <row r="14" spans="1:7" ht="21.75" thickBot="1" x14ac:dyDescent="0.25">
      <c r="A14" s="49">
        <v>10</v>
      </c>
      <c r="B14" s="104"/>
      <c r="C14" s="45" t="s">
        <v>73</v>
      </c>
      <c r="D14" s="56">
        <v>1</v>
      </c>
      <c r="E14" s="56">
        <v>2</v>
      </c>
      <c r="F14" s="52">
        <v>2</v>
      </c>
      <c r="G14" s="57">
        <v>4</v>
      </c>
    </row>
    <row r="15" spans="1:7" ht="21.75" thickBot="1" x14ac:dyDescent="0.25">
      <c r="A15" s="49">
        <v>11</v>
      </c>
      <c r="B15" s="105"/>
      <c r="C15" s="35" t="s">
        <v>74</v>
      </c>
      <c r="D15" s="62">
        <v>1</v>
      </c>
      <c r="E15" s="62">
        <v>2</v>
      </c>
      <c r="F15" s="63">
        <v>2</v>
      </c>
      <c r="G15" s="64">
        <v>4</v>
      </c>
    </row>
    <row r="16" spans="1:7" ht="21.75" thickBot="1" x14ac:dyDescent="0.25">
      <c r="A16" s="49"/>
      <c r="B16" s="96" t="s">
        <v>75</v>
      </c>
      <c r="C16" s="70" t="s">
        <v>75</v>
      </c>
      <c r="D16" s="71">
        <f>SUM(D17:D22)</f>
        <v>7</v>
      </c>
      <c r="E16" s="72">
        <f t="shared" ref="E16:G16" si="2">SUM(E17:E22)</f>
        <v>14</v>
      </c>
      <c r="F16" s="72">
        <f t="shared" si="2"/>
        <v>12</v>
      </c>
      <c r="G16" s="73">
        <f t="shared" si="2"/>
        <v>24</v>
      </c>
    </row>
    <row r="17" spans="1:7" ht="21.75" thickBot="1" x14ac:dyDescent="0.25">
      <c r="A17" s="49">
        <v>12</v>
      </c>
      <c r="B17" s="97"/>
      <c r="C17" s="40" t="s">
        <v>76</v>
      </c>
      <c r="D17" s="65">
        <v>1</v>
      </c>
      <c r="E17" s="65">
        <v>2</v>
      </c>
      <c r="F17" s="66">
        <v>2</v>
      </c>
      <c r="G17" s="67">
        <v>4</v>
      </c>
    </row>
    <row r="18" spans="1:7" ht="21.75" thickBot="1" x14ac:dyDescent="0.25">
      <c r="A18" s="49">
        <v>13</v>
      </c>
      <c r="B18" s="97"/>
      <c r="C18" s="45" t="s">
        <v>77</v>
      </c>
      <c r="D18" s="56">
        <v>1</v>
      </c>
      <c r="E18" s="56">
        <v>2</v>
      </c>
      <c r="F18" s="52">
        <v>2</v>
      </c>
      <c r="G18" s="57">
        <v>4</v>
      </c>
    </row>
    <row r="19" spans="1:7" ht="21.75" thickBot="1" x14ac:dyDescent="0.25">
      <c r="A19" s="49">
        <v>14</v>
      </c>
      <c r="B19" s="97"/>
      <c r="C19" s="45" t="s">
        <v>78</v>
      </c>
      <c r="D19" s="56">
        <v>2</v>
      </c>
      <c r="E19" s="56">
        <v>4</v>
      </c>
      <c r="F19" s="52">
        <v>2</v>
      </c>
      <c r="G19" s="57">
        <v>4</v>
      </c>
    </row>
    <row r="20" spans="1:7" ht="21.75" thickBot="1" x14ac:dyDescent="0.25">
      <c r="A20" s="49">
        <v>15</v>
      </c>
      <c r="B20" s="97"/>
      <c r="C20" s="45" t="s">
        <v>79</v>
      </c>
      <c r="D20" s="56">
        <v>1</v>
      </c>
      <c r="E20" s="56">
        <v>2</v>
      </c>
      <c r="F20" s="52">
        <v>2</v>
      </c>
      <c r="G20" s="57">
        <v>4</v>
      </c>
    </row>
    <row r="21" spans="1:7" ht="21.75" thickBot="1" x14ac:dyDescent="0.25">
      <c r="A21" s="49">
        <v>16</v>
      </c>
      <c r="B21" s="97"/>
      <c r="C21" s="45" t="s">
        <v>80</v>
      </c>
      <c r="D21" s="56">
        <v>1</v>
      </c>
      <c r="E21" s="56">
        <v>2</v>
      </c>
      <c r="F21" s="52">
        <v>2</v>
      </c>
      <c r="G21" s="57">
        <v>4</v>
      </c>
    </row>
    <row r="22" spans="1:7" ht="21.75" thickBot="1" x14ac:dyDescent="0.25">
      <c r="A22" s="49">
        <v>17</v>
      </c>
      <c r="B22" s="98"/>
      <c r="C22" s="35" t="s">
        <v>81</v>
      </c>
      <c r="D22" s="62">
        <v>1</v>
      </c>
      <c r="E22" s="62">
        <v>2</v>
      </c>
      <c r="F22" s="63">
        <v>2</v>
      </c>
      <c r="G22" s="64">
        <v>4</v>
      </c>
    </row>
    <row r="23" spans="1:7" ht="21.75" thickBot="1" x14ac:dyDescent="0.25">
      <c r="A23" s="51"/>
      <c r="B23" s="97" t="s">
        <v>82</v>
      </c>
      <c r="C23" s="70" t="s">
        <v>82</v>
      </c>
      <c r="D23" s="71">
        <f>SUM(D24:D25)</f>
        <v>5</v>
      </c>
      <c r="E23" s="72">
        <f t="shared" ref="E23:G23" si="3">SUM(E24:E25)</f>
        <v>10</v>
      </c>
      <c r="F23" s="72">
        <f t="shared" si="3"/>
        <v>4</v>
      </c>
      <c r="G23" s="73">
        <f t="shared" si="3"/>
        <v>8</v>
      </c>
    </row>
    <row r="24" spans="1:7" ht="21.75" thickBot="1" x14ac:dyDescent="0.25">
      <c r="A24" s="49">
        <v>18</v>
      </c>
      <c r="B24" s="97"/>
      <c r="C24" s="33" t="s">
        <v>82</v>
      </c>
      <c r="D24" s="65">
        <v>3</v>
      </c>
      <c r="E24" s="65">
        <v>6</v>
      </c>
      <c r="F24" s="66">
        <v>2</v>
      </c>
      <c r="G24" s="67">
        <v>4</v>
      </c>
    </row>
    <row r="25" spans="1:7" ht="21.75" thickBot="1" x14ac:dyDescent="0.25">
      <c r="A25" s="61">
        <v>19</v>
      </c>
      <c r="B25" s="97"/>
      <c r="C25" s="41" t="s">
        <v>83</v>
      </c>
      <c r="D25" s="62">
        <v>2</v>
      </c>
      <c r="E25" s="62">
        <v>4</v>
      </c>
      <c r="F25" s="63">
        <v>2</v>
      </c>
      <c r="G25" s="64">
        <v>4</v>
      </c>
    </row>
    <row r="26" spans="1:7" ht="21.75" thickBot="1" x14ac:dyDescent="0.25">
      <c r="A26" s="49"/>
      <c r="B26" s="96" t="s">
        <v>84</v>
      </c>
      <c r="C26" s="70" t="s">
        <v>84</v>
      </c>
      <c r="D26" s="71">
        <f>SUM(D27:D29)</f>
        <v>5</v>
      </c>
      <c r="E26" s="72">
        <f t="shared" ref="E26:G26" si="4">SUM(E27:E29)</f>
        <v>10</v>
      </c>
      <c r="F26" s="72">
        <f t="shared" si="4"/>
        <v>6</v>
      </c>
      <c r="G26" s="73">
        <f t="shared" si="4"/>
        <v>12</v>
      </c>
    </row>
    <row r="27" spans="1:7" ht="21.75" thickBot="1" x14ac:dyDescent="0.25">
      <c r="A27" s="49">
        <v>20</v>
      </c>
      <c r="B27" s="97"/>
      <c r="C27" s="33" t="s">
        <v>85</v>
      </c>
      <c r="D27" s="65">
        <v>1</v>
      </c>
      <c r="E27" s="65">
        <v>2</v>
      </c>
      <c r="F27" s="66">
        <v>2</v>
      </c>
      <c r="G27" s="67">
        <v>4</v>
      </c>
    </row>
    <row r="28" spans="1:7" ht="21.75" thickBot="1" x14ac:dyDescent="0.25">
      <c r="A28" s="49">
        <v>21</v>
      </c>
      <c r="B28" s="97"/>
      <c r="C28" s="45" t="s">
        <v>86</v>
      </c>
      <c r="D28" s="56">
        <v>2</v>
      </c>
      <c r="E28" s="56">
        <v>4</v>
      </c>
      <c r="F28" s="52">
        <v>2</v>
      </c>
      <c r="G28" s="57">
        <v>4</v>
      </c>
    </row>
    <row r="29" spans="1:7" ht="21.75" thickBot="1" x14ac:dyDescent="0.25">
      <c r="A29" s="49">
        <v>22</v>
      </c>
      <c r="B29" s="98"/>
      <c r="C29" s="35" t="s">
        <v>87</v>
      </c>
      <c r="D29" s="62">
        <v>2</v>
      </c>
      <c r="E29" s="62">
        <v>4</v>
      </c>
      <c r="F29" s="63">
        <v>2</v>
      </c>
      <c r="G29" s="64">
        <v>4</v>
      </c>
    </row>
    <row r="30" spans="1:7" ht="21.75" thickBot="1" x14ac:dyDescent="0.25">
      <c r="A30" s="69"/>
      <c r="B30" s="97" t="s">
        <v>88</v>
      </c>
      <c r="C30" s="70" t="s">
        <v>88</v>
      </c>
      <c r="D30" s="71">
        <f>SUM(D31:D32)</f>
        <v>4</v>
      </c>
      <c r="E30" s="72">
        <f t="shared" ref="E30:G30" si="5">SUM(E31:E32)</f>
        <v>8</v>
      </c>
      <c r="F30" s="72">
        <f t="shared" si="5"/>
        <v>4</v>
      </c>
      <c r="G30" s="73">
        <f t="shared" si="5"/>
        <v>8</v>
      </c>
    </row>
    <row r="31" spans="1:7" ht="21.75" thickBot="1" x14ac:dyDescent="0.25">
      <c r="A31" s="51">
        <v>23</v>
      </c>
      <c r="B31" s="97"/>
      <c r="C31" s="33" t="s">
        <v>88</v>
      </c>
      <c r="D31" s="65">
        <v>2</v>
      </c>
      <c r="E31" s="65">
        <v>4</v>
      </c>
      <c r="F31" s="66">
        <v>2</v>
      </c>
      <c r="G31" s="67">
        <v>4</v>
      </c>
    </row>
    <row r="32" spans="1:7" ht="21.75" thickBot="1" x14ac:dyDescent="0.25">
      <c r="A32" s="61">
        <v>24</v>
      </c>
      <c r="B32" s="97"/>
      <c r="C32" s="41" t="s">
        <v>89</v>
      </c>
      <c r="D32" s="62">
        <v>2</v>
      </c>
      <c r="E32" s="62">
        <v>4</v>
      </c>
      <c r="F32" s="63">
        <v>2</v>
      </c>
      <c r="G32" s="64">
        <v>4</v>
      </c>
    </row>
    <row r="33" spans="1:7" ht="21.75" thickBot="1" x14ac:dyDescent="0.25">
      <c r="A33" s="49"/>
      <c r="B33" s="96" t="s">
        <v>90</v>
      </c>
      <c r="C33" s="70" t="s">
        <v>90</v>
      </c>
      <c r="D33" s="71">
        <f>SUM(D34:D38)</f>
        <v>8</v>
      </c>
      <c r="E33" s="72">
        <f t="shared" ref="E33:G33" si="6">SUM(E34:E38)</f>
        <v>38</v>
      </c>
      <c r="F33" s="72">
        <f t="shared" si="6"/>
        <v>10</v>
      </c>
      <c r="G33" s="73">
        <f t="shared" si="6"/>
        <v>20</v>
      </c>
    </row>
    <row r="34" spans="1:7" ht="21.75" thickBot="1" x14ac:dyDescent="0.25">
      <c r="A34" s="49">
        <v>25</v>
      </c>
      <c r="B34" s="97"/>
      <c r="C34" s="33" t="s">
        <v>90</v>
      </c>
      <c r="D34" s="65">
        <v>3</v>
      </c>
      <c r="E34" s="65">
        <v>16</v>
      </c>
      <c r="F34" s="66">
        <v>2</v>
      </c>
      <c r="G34" s="67">
        <v>4</v>
      </c>
    </row>
    <row r="35" spans="1:7" ht="21.75" thickBot="1" x14ac:dyDescent="0.25">
      <c r="A35" s="49">
        <v>26</v>
      </c>
      <c r="B35" s="97"/>
      <c r="C35" s="45" t="s">
        <v>91</v>
      </c>
      <c r="D35" s="56">
        <v>1</v>
      </c>
      <c r="E35" s="56">
        <v>2</v>
      </c>
      <c r="F35" s="52">
        <v>2</v>
      </c>
      <c r="G35" s="57">
        <v>4</v>
      </c>
    </row>
    <row r="36" spans="1:7" ht="21.75" thickBot="1" x14ac:dyDescent="0.25">
      <c r="A36" s="49">
        <v>27</v>
      </c>
      <c r="B36" s="97"/>
      <c r="C36" s="33" t="s">
        <v>92</v>
      </c>
      <c r="D36" s="56">
        <v>2</v>
      </c>
      <c r="E36" s="56">
        <v>4</v>
      </c>
      <c r="F36" s="52">
        <v>2</v>
      </c>
      <c r="G36" s="57">
        <v>4</v>
      </c>
    </row>
    <row r="37" spans="1:7" ht="21.75" thickBot="1" x14ac:dyDescent="0.25">
      <c r="A37" s="49">
        <v>28</v>
      </c>
      <c r="B37" s="97"/>
      <c r="C37" s="45" t="s">
        <v>93</v>
      </c>
      <c r="D37" s="56">
        <v>1</v>
      </c>
      <c r="E37" s="56">
        <v>2</v>
      </c>
      <c r="F37" s="52">
        <v>2</v>
      </c>
      <c r="G37" s="57">
        <v>4</v>
      </c>
    </row>
    <row r="38" spans="1:7" ht="21.75" thickBot="1" x14ac:dyDescent="0.25">
      <c r="A38" s="61">
        <v>29</v>
      </c>
      <c r="B38" s="97"/>
      <c r="C38" s="30" t="s">
        <v>94</v>
      </c>
      <c r="D38" s="62">
        <v>1</v>
      </c>
      <c r="E38" s="62">
        <v>14</v>
      </c>
      <c r="F38" s="63">
        <v>2</v>
      </c>
      <c r="G38" s="64">
        <v>4</v>
      </c>
    </row>
    <row r="39" spans="1:7" ht="20.25" x14ac:dyDescent="0.2">
      <c r="A39" s="86" t="s">
        <v>38</v>
      </c>
      <c r="B39" s="87"/>
      <c r="C39" s="88"/>
      <c r="D39" s="54">
        <f>D33+D30+D26+D23+D16+D11+D10+D5</f>
        <v>42</v>
      </c>
      <c r="E39" s="54">
        <f t="shared" ref="E39:G39" si="7">E33+E30+E26+E23+E16+E11+E10+E5</f>
        <v>108</v>
      </c>
      <c r="F39" s="54">
        <f t="shared" si="7"/>
        <v>54</v>
      </c>
      <c r="G39" s="55">
        <f t="shared" si="7"/>
        <v>112</v>
      </c>
    </row>
    <row r="40" spans="1:7" ht="20.25" x14ac:dyDescent="0.2">
      <c r="A40" s="89" t="s">
        <v>95</v>
      </c>
      <c r="B40" s="90"/>
      <c r="C40" s="91"/>
      <c r="D40" s="52">
        <f>D34+D31+D27+D24+D17+D12+D6</f>
        <v>13</v>
      </c>
      <c r="E40" s="52">
        <f t="shared" ref="E40:G40" si="8">E34+E31+E27+E24+E17+E12+E6</f>
        <v>36</v>
      </c>
      <c r="F40" s="52">
        <f t="shared" si="8"/>
        <v>14</v>
      </c>
      <c r="G40" s="57">
        <f t="shared" si="8"/>
        <v>28</v>
      </c>
    </row>
    <row r="41" spans="1:7" ht="21" thickBot="1" x14ac:dyDescent="0.25">
      <c r="A41" s="92" t="s">
        <v>96</v>
      </c>
      <c r="B41" s="93"/>
      <c r="C41" s="94"/>
      <c r="D41" s="59">
        <f>D3+D4+D7+D8+D9+D13+D14+D15+D18+D19+D20+D21+D22+D25+D28+D29+D32+D35+D36+D37+D38</f>
        <v>27</v>
      </c>
      <c r="E41" s="59">
        <f t="shared" ref="E41:G41" si="9">E3+E4+E7+E8+E9+E13+E14+E15+E18+E19+E20+E21+E22+E25+E28+E29+E32+E35+E36+E37+E38</f>
        <v>66</v>
      </c>
      <c r="F41" s="59">
        <f t="shared" si="9"/>
        <v>42</v>
      </c>
      <c r="G41" s="60">
        <f t="shared" si="9"/>
        <v>84</v>
      </c>
    </row>
  </sheetData>
  <mergeCells count="12">
    <mergeCell ref="B16:B22"/>
    <mergeCell ref="B23:B25"/>
    <mergeCell ref="B5:B9"/>
    <mergeCell ref="B11:B15"/>
    <mergeCell ref="A1:C1"/>
    <mergeCell ref="B2:C2"/>
    <mergeCell ref="A41:C41"/>
    <mergeCell ref="B33:B38"/>
    <mergeCell ref="A39:C39"/>
    <mergeCell ref="A40:C40"/>
    <mergeCell ref="B26:B29"/>
    <mergeCell ref="B30:B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شهر کاشان</vt:lpstr>
      <vt:lpstr>زیر 20 هزار نفر</vt:lpstr>
      <vt:lpstr>روستا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2022-03-22T07:36:33Z</cp:lastPrinted>
  <dcterms:created xsi:type="dcterms:W3CDTF">2022-03-22T07:06:06Z</dcterms:created>
  <dcterms:modified xsi:type="dcterms:W3CDTF">2022-03-26T10:45:11Z</dcterms:modified>
</cp:coreProperties>
</file>